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8445" activeTab="1"/>
  </bookViews>
  <sheets>
    <sheet name="meisai" sheetId="1" r:id="rId1"/>
    <sheet name="syuukei" sheetId="2" r:id="rId2"/>
  </sheets>
  <definedNames/>
  <calcPr fullCalcOnLoad="1"/>
</workbook>
</file>

<file path=xl/sharedStrings.xml><?xml version="1.0" encoding="utf-8"?>
<sst xmlns="http://schemas.openxmlformats.org/spreadsheetml/2006/main" count="62" uniqueCount="51">
  <si>
    <t>年会費</t>
  </si>
  <si>
    <t>ﾌﾟﾛﾊﾞｲﾀﾞｰ料</t>
  </si>
  <si>
    <t>春日井シニアネットシニアネット事務局</t>
  </si>
  <si>
    <t>収入合計</t>
  </si>
  <si>
    <t>支　　出</t>
  </si>
  <si>
    <t>支出合計</t>
  </si>
  <si>
    <t>差引残高</t>
  </si>
  <si>
    <t>繰越金</t>
  </si>
  <si>
    <t>会場費</t>
  </si>
  <si>
    <t>ML経費</t>
  </si>
  <si>
    <t>受取利息</t>
  </si>
  <si>
    <t>合計</t>
  </si>
  <si>
    <t>講師料</t>
  </si>
  <si>
    <t>雑費</t>
  </si>
  <si>
    <t>4/4</t>
  </si>
  <si>
    <t>5/15</t>
  </si>
  <si>
    <t>お祝い花代</t>
  </si>
  <si>
    <t>10/26</t>
  </si>
  <si>
    <t>11/1</t>
  </si>
  <si>
    <t>会場費(1/13ﾚﾃﾞｨﾔﾝ)</t>
  </si>
  <si>
    <t>会費</t>
  </si>
  <si>
    <t>現金</t>
  </si>
  <si>
    <t>振込み</t>
  </si>
  <si>
    <t>(小川さん　90才)</t>
  </si>
  <si>
    <t>12/1</t>
  </si>
  <si>
    <t>会場費(2/10ﾚﾃﾞｨﾔﾝ)</t>
  </si>
  <si>
    <t>12/25</t>
  </si>
  <si>
    <t>プロバイダ更新料</t>
  </si>
  <si>
    <t>振込み手数料</t>
  </si>
  <si>
    <t>4/1</t>
  </si>
  <si>
    <t>利息</t>
  </si>
  <si>
    <t>平成19年</t>
  </si>
  <si>
    <t>講師謝礼</t>
  </si>
  <si>
    <t>会場費 4/14 西部</t>
  </si>
  <si>
    <t>会場費 4/25 タカギ</t>
  </si>
  <si>
    <t>収　　入</t>
  </si>
  <si>
    <t>金　　額</t>
  </si>
  <si>
    <t>日　付</t>
  </si>
  <si>
    <t>前年度繰越</t>
  </si>
  <si>
    <t>香典(浅井さん)</t>
  </si>
  <si>
    <t>会計報告　平成18年4月1日～平成19年3月31日</t>
  </si>
  <si>
    <t>会場費5/12 西部</t>
  </si>
  <si>
    <t>会場費5/23 タカギ</t>
  </si>
  <si>
    <t>12/28</t>
  </si>
  <si>
    <t>1/13</t>
  </si>
  <si>
    <t>2/2</t>
  </si>
  <si>
    <t>2/10</t>
  </si>
  <si>
    <t>3/1</t>
  </si>
  <si>
    <t>会場費 レディヤン</t>
  </si>
  <si>
    <t>香典</t>
  </si>
  <si>
    <t>春日井シニアネット　事務局　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</si>
</sst>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1">
    <font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8"/>
      <color indexed="48"/>
      <name val="ＭＳ Ｐゴシック"/>
      <family val="3"/>
    </font>
    <font>
      <sz val="18"/>
      <name val="ＭＳ Ｐゴシック"/>
      <family val="3"/>
    </font>
    <font>
      <sz val="18"/>
      <color indexed="14"/>
      <name val="ＭＳ Ｐゴシック"/>
      <family val="3"/>
    </font>
    <font>
      <sz val="16"/>
      <name val="ＭＳ Ｐゴシック"/>
      <family val="3"/>
    </font>
    <font>
      <sz val="14"/>
      <color indexed="10"/>
      <name val="ＭＳ Ｐゴシック"/>
      <family val="3"/>
    </font>
    <font>
      <sz val="12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9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center"/>
    </xf>
    <xf numFmtId="38" fontId="5" fillId="0" borderId="2" xfId="17" applyFont="1" applyBorder="1" applyAlignment="1">
      <alignment/>
    </xf>
    <xf numFmtId="0" fontId="0" fillId="0" borderId="3" xfId="0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horizontal="center"/>
    </xf>
    <xf numFmtId="0" fontId="4" fillId="0" borderId="4" xfId="0" applyFont="1" applyBorder="1" applyAlignment="1">
      <alignment vertical="center"/>
    </xf>
    <xf numFmtId="38" fontId="4" fillId="0" borderId="5" xfId="17" applyFont="1" applyBorder="1" applyAlignment="1">
      <alignment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38" fontId="4" fillId="0" borderId="7" xfId="17" applyFont="1" applyBorder="1" applyAlignment="1">
      <alignment/>
    </xf>
    <xf numFmtId="0" fontId="7" fillId="0" borderId="7" xfId="0" applyFont="1" applyBorder="1" applyAlignment="1">
      <alignment vertical="center"/>
    </xf>
    <xf numFmtId="38" fontId="7" fillId="0" borderId="7" xfId="17" applyFont="1" applyBorder="1" applyAlignment="1">
      <alignment/>
    </xf>
    <xf numFmtId="0" fontId="8" fillId="0" borderId="0" xfId="0" applyFont="1" applyAlignment="1">
      <alignment vertical="center"/>
    </xf>
    <xf numFmtId="0" fontId="0" fillId="0" borderId="4" xfId="0" applyBorder="1" applyAlignment="1">
      <alignment vertical="center"/>
    </xf>
    <xf numFmtId="0" fontId="0" fillId="0" borderId="0" xfId="0" applyBorder="1" applyAlignment="1">
      <alignment vertical="center"/>
    </xf>
    <xf numFmtId="49" fontId="0" fillId="0" borderId="0" xfId="0" applyNumberFormat="1" applyAlignment="1">
      <alignment vertical="center"/>
    </xf>
    <xf numFmtId="0" fontId="0" fillId="2" borderId="4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vertical="center"/>
    </xf>
    <xf numFmtId="0" fontId="4" fillId="0" borderId="0" xfId="0" applyFont="1" applyBorder="1" applyAlignment="1">
      <alignment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8" xfId="0" applyFont="1" applyBorder="1" applyAlignment="1">
      <alignment horizontal="right" vertical="center"/>
    </xf>
    <xf numFmtId="0" fontId="4" fillId="0" borderId="8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38" fontId="4" fillId="0" borderId="8" xfId="17" applyFont="1" applyBorder="1" applyAlignment="1">
      <alignment vertical="center"/>
    </xf>
    <xf numFmtId="38" fontId="9" fillId="0" borderId="8" xfId="17" applyFont="1" applyBorder="1" applyAlignment="1">
      <alignment vertical="center"/>
    </xf>
    <xf numFmtId="56" fontId="10" fillId="0" borderId="0" xfId="0" applyNumberFormat="1" applyFont="1" applyAlignment="1">
      <alignment vertical="center"/>
    </xf>
    <xf numFmtId="38" fontId="4" fillId="0" borderId="1" xfId="17" applyFont="1" applyFill="1" applyBorder="1" applyAlignment="1">
      <alignment horizontal="center" vertical="center"/>
    </xf>
    <xf numFmtId="38" fontId="0" fillId="0" borderId="0" xfId="0" applyNumberFormat="1" applyAlignment="1">
      <alignment vertical="center"/>
    </xf>
    <xf numFmtId="38" fontId="4" fillId="0" borderId="4" xfId="17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38" fontId="6" fillId="0" borderId="7" xfId="0" applyNumberFormat="1" applyFont="1" applyBorder="1" applyAlignment="1">
      <alignment vertical="center"/>
    </xf>
    <xf numFmtId="49" fontId="0" fillId="0" borderId="0" xfId="0" applyNumberFormat="1" applyAlignment="1">
      <alignment horizontal="center" vertical="center"/>
    </xf>
    <xf numFmtId="38" fontId="4" fillId="0" borderId="0" xfId="17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38" fontId="0" fillId="0" borderId="0" xfId="17" applyAlignment="1">
      <alignment vertical="center"/>
    </xf>
    <xf numFmtId="49" fontId="0" fillId="0" borderId="0" xfId="0" applyNumberForma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3"/>
  <sheetViews>
    <sheetView workbookViewId="0" topLeftCell="A1">
      <selection activeCell="A1" sqref="A1"/>
    </sheetView>
  </sheetViews>
  <sheetFormatPr defaultColWidth="9.00390625" defaultRowHeight="13.5"/>
  <cols>
    <col min="2" max="2" width="12.75390625" style="0" customWidth="1"/>
    <col min="3" max="4" width="12.125" style="0" customWidth="1"/>
    <col min="5" max="5" width="23.00390625" style="0" customWidth="1"/>
    <col min="6" max="7" width="11.25390625" style="0" customWidth="1"/>
    <col min="8" max="8" width="9.75390625" style="0" bestFit="1" customWidth="1"/>
  </cols>
  <sheetData>
    <row r="1" spans="1:8" ht="17.25">
      <c r="A1" s="26" t="s">
        <v>40</v>
      </c>
      <c r="B1" s="17"/>
      <c r="C1" s="17"/>
      <c r="D1" s="17"/>
      <c r="E1" s="17"/>
      <c r="F1" s="17"/>
      <c r="G1" s="17"/>
      <c r="H1" s="17"/>
    </row>
    <row r="2" spans="1:8" ht="13.5">
      <c r="A2" s="17"/>
      <c r="B2" s="17"/>
      <c r="C2" s="17"/>
      <c r="D2" s="17"/>
      <c r="E2" s="17"/>
      <c r="F2" s="17" t="s">
        <v>50</v>
      </c>
      <c r="G2" s="17"/>
      <c r="H2" s="17"/>
    </row>
    <row r="3" spans="1:8" ht="13.5">
      <c r="A3" s="22" t="s">
        <v>37</v>
      </c>
      <c r="B3" s="19" t="s">
        <v>35</v>
      </c>
      <c r="C3" s="19" t="s">
        <v>36</v>
      </c>
      <c r="D3" s="19" t="s">
        <v>3</v>
      </c>
      <c r="E3" s="20" t="s">
        <v>4</v>
      </c>
      <c r="F3" s="20" t="s">
        <v>36</v>
      </c>
      <c r="G3" s="20" t="s">
        <v>5</v>
      </c>
      <c r="H3" s="21" t="s">
        <v>6</v>
      </c>
    </row>
    <row r="4" spans="1:8" ht="17.25">
      <c r="A4" s="23" t="s">
        <v>29</v>
      </c>
      <c r="B4" s="27" t="s">
        <v>38</v>
      </c>
      <c r="C4" s="34"/>
      <c r="D4" s="34"/>
      <c r="E4" s="27"/>
      <c r="F4" s="34"/>
      <c r="G4" s="34"/>
      <c r="H4" s="34">
        <v>67885</v>
      </c>
    </row>
    <row r="5" spans="1:8" ht="17.25">
      <c r="A5" s="24" t="s">
        <v>29</v>
      </c>
      <c r="B5" s="28" t="s">
        <v>30</v>
      </c>
      <c r="C5" s="31"/>
      <c r="D5" s="31">
        <v>2</v>
      </c>
      <c r="E5" s="30"/>
      <c r="F5" s="31"/>
      <c r="G5" s="31"/>
      <c r="H5" s="31"/>
    </row>
    <row r="6" spans="1:8" ht="17.25">
      <c r="A6" s="24" t="s">
        <v>14</v>
      </c>
      <c r="B6" s="30"/>
      <c r="C6" s="31"/>
      <c r="D6" s="31"/>
      <c r="E6" s="30" t="s">
        <v>48</v>
      </c>
      <c r="F6" s="31">
        <v>1600</v>
      </c>
      <c r="G6" s="31"/>
      <c r="H6" s="31"/>
    </row>
    <row r="7" spans="1:8" ht="17.25">
      <c r="A7" s="25"/>
      <c r="B7" s="30" t="s">
        <v>20</v>
      </c>
      <c r="C7" s="31"/>
      <c r="D7" s="31">
        <v>35000</v>
      </c>
      <c r="E7" s="30"/>
      <c r="F7" s="31"/>
      <c r="G7" s="31"/>
      <c r="H7" s="31"/>
    </row>
    <row r="8" spans="1:8" ht="17.25">
      <c r="A8" s="25"/>
      <c r="B8" s="28" t="s">
        <v>21</v>
      </c>
      <c r="C8" s="31">
        <v>21000</v>
      </c>
      <c r="D8" s="31"/>
      <c r="E8" s="30"/>
      <c r="F8" s="31"/>
      <c r="G8" s="31"/>
      <c r="H8" s="31"/>
    </row>
    <row r="9" spans="1:8" ht="17.25">
      <c r="A9" s="25"/>
      <c r="B9" s="28" t="s">
        <v>22</v>
      </c>
      <c r="C9" s="31">
        <v>14000</v>
      </c>
      <c r="D9" s="31"/>
      <c r="E9" s="30"/>
      <c r="F9" s="31"/>
      <c r="G9" s="31"/>
      <c r="H9" s="31"/>
    </row>
    <row r="10" spans="1:8" ht="17.25">
      <c r="A10" s="24" t="s">
        <v>15</v>
      </c>
      <c r="B10" s="30"/>
      <c r="C10" s="31"/>
      <c r="D10" s="31"/>
      <c r="E10" s="30" t="s">
        <v>16</v>
      </c>
      <c r="F10" s="31">
        <v>5000</v>
      </c>
      <c r="G10" s="31"/>
      <c r="H10" s="31"/>
    </row>
    <row r="11" spans="1:8" ht="17.25">
      <c r="A11" s="25"/>
      <c r="B11" s="30"/>
      <c r="C11" s="31"/>
      <c r="D11" s="31"/>
      <c r="E11" s="30" t="s">
        <v>23</v>
      </c>
      <c r="F11" s="31"/>
      <c r="G11" s="31"/>
      <c r="H11" s="31"/>
    </row>
    <row r="12" spans="1:8" ht="17.25">
      <c r="A12" s="24" t="s">
        <v>17</v>
      </c>
      <c r="B12" s="30"/>
      <c r="C12" s="31"/>
      <c r="D12" s="31"/>
      <c r="E12" s="30" t="s">
        <v>39</v>
      </c>
      <c r="F12" s="31">
        <v>5000</v>
      </c>
      <c r="G12" s="31"/>
      <c r="H12" s="31"/>
    </row>
    <row r="13" spans="1:8" ht="17.25">
      <c r="A13" s="24" t="s">
        <v>18</v>
      </c>
      <c r="B13" s="30"/>
      <c r="C13" s="31"/>
      <c r="D13" s="31"/>
      <c r="E13" s="30" t="s">
        <v>19</v>
      </c>
      <c r="F13" s="31">
        <v>2500</v>
      </c>
      <c r="G13" s="32"/>
      <c r="H13" s="31"/>
    </row>
    <row r="14" spans="1:8" ht="17.25">
      <c r="A14" s="24" t="s">
        <v>24</v>
      </c>
      <c r="B14" s="30"/>
      <c r="C14" s="31"/>
      <c r="D14" s="31"/>
      <c r="E14" s="30" t="s">
        <v>25</v>
      </c>
      <c r="F14" s="31">
        <v>2500</v>
      </c>
      <c r="G14" s="32"/>
      <c r="H14" s="31"/>
    </row>
    <row r="15" spans="1:8" ht="17.25">
      <c r="A15" s="24" t="s">
        <v>26</v>
      </c>
      <c r="B15" s="30"/>
      <c r="C15" s="31"/>
      <c r="D15" s="32"/>
      <c r="E15" s="30" t="s">
        <v>27</v>
      </c>
      <c r="F15" s="31">
        <v>6300</v>
      </c>
      <c r="G15" s="31"/>
      <c r="H15" s="32"/>
    </row>
    <row r="16" spans="1:8" ht="17.25">
      <c r="A16" s="25"/>
      <c r="B16" s="30"/>
      <c r="C16" s="31"/>
      <c r="D16" s="31"/>
      <c r="E16" s="30" t="s">
        <v>28</v>
      </c>
      <c r="F16" s="31">
        <v>120</v>
      </c>
      <c r="G16" s="32"/>
      <c r="H16" s="32"/>
    </row>
    <row r="17" spans="1:8" ht="17.25">
      <c r="A17" s="24" t="s">
        <v>43</v>
      </c>
      <c r="B17" s="30"/>
      <c r="C17" s="31"/>
      <c r="D17" s="31"/>
      <c r="E17" s="30" t="s">
        <v>9</v>
      </c>
      <c r="F17" s="31">
        <v>6300</v>
      </c>
      <c r="G17" s="31"/>
      <c r="H17" s="31"/>
    </row>
    <row r="18" spans="1:8" ht="17.25">
      <c r="A18" s="33" t="s">
        <v>31</v>
      </c>
      <c r="B18" s="30"/>
      <c r="C18" s="31"/>
      <c r="D18" s="31"/>
      <c r="E18" s="30"/>
      <c r="F18" s="31"/>
      <c r="G18" s="31"/>
      <c r="H18" s="31"/>
    </row>
    <row r="19" spans="1:8" ht="17.25">
      <c r="A19" s="24" t="s">
        <v>44</v>
      </c>
      <c r="B19" s="30"/>
      <c r="C19" s="31"/>
      <c r="D19" s="31"/>
      <c r="E19" s="30" t="s">
        <v>32</v>
      </c>
      <c r="F19" s="31">
        <v>10000</v>
      </c>
      <c r="G19" s="31"/>
      <c r="H19" s="31"/>
    </row>
    <row r="20" spans="1:8" ht="17.25">
      <c r="A20" s="24" t="s">
        <v>45</v>
      </c>
      <c r="B20" s="30"/>
      <c r="C20" s="31"/>
      <c r="D20" s="31"/>
      <c r="E20" s="30" t="s">
        <v>33</v>
      </c>
      <c r="F20" s="31">
        <v>700</v>
      </c>
      <c r="G20" s="31"/>
      <c r="H20" s="31"/>
    </row>
    <row r="21" spans="1:8" ht="17.25">
      <c r="A21" s="24" t="s">
        <v>45</v>
      </c>
      <c r="B21" s="30"/>
      <c r="C21" s="31"/>
      <c r="D21" s="31"/>
      <c r="E21" s="30" t="s">
        <v>34</v>
      </c>
      <c r="F21" s="31">
        <v>1300</v>
      </c>
      <c r="G21" s="31"/>
      <c r="H21" s="31"/>
    </row>
    <row r="22" spans="1:8" ht="17.25">
      <c r="A22" s="24" t="s">
        <v>46</v>
      </c>
      <c r="B22" s="30"/>
      <c r="C22" s="31"/>
      <c r="D22" s="31"/>
      <c r="E22" s="30" t="s">
        <v>32</v>
      </c>
      <c r="F22" s="31">
        <v>5000</v>
      </c>
      <c r="G22" s="31"/>
      <c r="H22" s="31"/>
    </row>
    <row r="23" spans="1:8" ht="17.25">
      <c r="A23" s="24" t="s">
        <v>47</v>
      </c>
      <c r="B23" s="30"/>
      <c r="C23" s="31"/>
      <c r="D23" s="31"/>
      <c r="E23" s="30" t="s">
        <v>41</v>
      </c>
      <c r="F23" s="31">
        <v>700</v>
      </c>
      <c r="G23" s="31"/>
      <c r="H23" s="31"/>
    </row>
    <row r="24" spans="1:8" ht="17.25">
      <c r="A24" s="24" t="s">
        <v>47</v>
      </c>
      <c r="B24" s="30"/>
      <c r="C24" s="31"/>
      <c r="D24" s="31"/>
      <c r="E24" s="30" t="s">
        <v>42</v>
      </c>
      <c r="F24" s="31">
        <v>1300</v>
      </c>
      <c r="G24" s="32"/>
      <c r="H24" s="32"/>
    </row>
    <row r="25" spans="1:8" ht="17.25">
      <c r="A25" s="25"/>
      <c r="B25" s="29"/>
      <c r="C25" s="31"/>
      <c r="D25" s="31">
        <f>SUM(D4:D24)</f>
        <v>35002</v>
      </c>
      <c r="E25" s="30"/>
      <c r="F25" s="31">
        <f>SUM(F4:F24)</f>
        <v>48320</v>
      </c>
      <c r="G25" s="31"/>
      <c r="H25" s="31">
        <f>H4+D25-F25</f>
        <v>54567</v>
      </c>
    </row>
    <row r="26" spans="1:8" ht="17.25">
      <c r="A26" s="25"/>
      <c r="B26" s="7"/>
      <c r="C26" s="36"/>
      <c r="D26" s="36">
        <f>H4+D25</f>
        <v>102887</v>
      </c>
      <c r="E26" s="37"/>
      <c r="F26" s="36"/>
      <c r="G26" s="36">
        <f>SUM(F4:F24)</f>
        <v>48320</v>
      </c>
      <c r="H26" s="36">
        <f>D26-G26</f>
        <v>54567</v>
      </c>
    </row>
    <row r="27" spans="1:8" ht="17.25">
      <c r="A27" s="25"/>
      <c r="B27" s="26"/>
      <c r="C27" s="41"/>
      <c r="D27" s="41"/>
      <c r="E27" s="42"/>
      <c r="F27" s="41"/>
      <c r="G27" s="41"/>
      <c r="H27" s="41"/>
    </row>
    <row r="28" spans="1:8" ht="17.25">
      <c r="A28" s="26"/>
      <c r="B28" s="26"/>
      <c r="C28" s="41"/>
      <c r="D28" s="41"/>
      <c r="E28" s="42"/>
      <c r="F28" s="41"/>
      <c r="G28" s="41"/>
      <c r="H28" s="41"/>
    </row>
    <row r="29" spans="1:8" ht="13.5">
      <c r="A29" s="40"/>
      <c r="B29" s="17"/>
      <c r="C29" s="35"/>
      <c r="F29" s="35"/>
      <c r="H29" s="35"/>
    </row>
    <row r="30" spans="1:2" ht="13.5">
      <c r="A30" s="40"/>
      <c r="B30" s="17"/>
    </row>
    <row r="31" spans="1:2" ht="13.5">
      <c r="A31" s="40"/>
      <c r="B31" s="17"/>
    </row>
    <row r="32" spans="1:4" ht="13.5">
      <c r="A32" s="40"/>
      <c r="B32" s="17"/>
      <c r="D32" s="43"/>
    </row>
    <row r="33" spans="1:2" ht="13.5">
      <c r="A33" s="40"/>
      <c r="B33" s="17"/>
    </row>
    <row r="34" spans="1:2" ht="13.5">
      <c r="A34" s="40"/>
      <c r="B34" s="17"/>
    </row>
    <row r="35" spans="1:2" ht="13.5">
      <c r="A35" s="40"/>
      <c r="B35" s="17"/>
    </row>
    <row r="36" spans="1:2" ht="13.5">
      <c r="A36" s="40"/>
      <c r="B36" s="17"/>
    </row>
    <row r="37" spans="1:12" ht="13.5">
      <c r="A37" s="44"/>
      <c r="B37" s="17"/>
      <c r="C37" s="17"/>
      <c r="D37" s="17"/>
      <c r="E37" s="17"/>
      <c r="F37" s="17"/>
      <c r="G37" s="17"/>
      <c r="H37" s="45"/>
      <c r="I37" s="17"/>
      <c r="J37" s="17"/>
      <c r="K37" s="17"/>
      <c r="L37" s="17"/>
    </row>
    <row r="38" spans="1:12" ht="13.5">
      <c r="A38" s="44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</row>
    <row r="39" spans="1:13" ht="13.5">
      <c r="A39" s="44"/>
      <c r="B39" s="17"/>
      <c r="C39" s="17"/>
      <c r="D39" s="17"/>
      <c r="E39" s="45"/>
      <c r="F39" s="45"/>
      <c r="G39" s="17"/>
      <c r="H39" s="17"/>
      <c r="I39" s="17"/>
      <c r="J39" s="45"/>
      <c r="K39" s="45"/>
      <c r="L39" s="45"/>
      <c r="M39" s="47"/>
    </row>
    <row r="40" spans="1:13" ht="13.5">
      <c r="A40" s="40"/>
      <c r="B40" s="17"/>
      <c r="E40" s="45"/>
      <c r="F40" s="45"/>
      <c r="J40" s="47"/>
      <c r="K40" s="47"/>
      <c r="L40" s="47"/>
      <c r="M40" s="47"/>
    </row>
    <row r="41" spans="1:13" ht="13.5">
      <c r="A41" s="18"/>
      <c r="B41" s="17"/>
      <c r="J41" s="47"/>
      <c r="K41" s="47"/>
      <c r="L41" s="47"/>
      <c r="M41" s="47"/>
    </row>
    <row r="42" spans="1:13" ht="13.5">
      <c r="A42" s="18"/>
      <c r="B42" s="17"/>
      <c r="J42" s="47"/>
      <c r="K42" s="47"/>
      <c r="L42" s="47"/>
      <c r="M42" s="48"/>
    </row>
    <row r="43" spans="1:13" ht="13.5">
      <c r="A43" s="18"/>
      <c r="B43" s="17"/>
      <c r="J43" s="47"/>
      <c r="K43" s="47"/>
      <c r="L43" s="47"/>
      <c r="M43" s="47"/>
    </row>
    <row r="44" spans="1:2" ht="13.5">
      <c r="A44" s="18"/>
      <c r="B44" s="17"/>
    </row>
    <row r="45" spans="1:2" ht="13.5">
      <c r="A45" s="18"/>
      <c r="B45" s="17"/>
    </row>
    <row r="46" spans="1:2" ht="13.5">
      <c r="A46" s="18"/>
      <c r="B46" s="17"/>
    </row>
    <row r="47" spans="1:9" ht="13.5">
      <c r="A47" s="18"/>
      <c r="B47" s="17"/>
      <c r="H47" s="46"/>
      <c r="I47" s="46"/>
    </row>
    <row r="48" spans="1:2" ht="13.5">
      <c r="A48" s="18"/>
      <c r="B48" s="17"/>
    </row>
    <row r="49" spans="1:2" ht="13.5">
      <c r="A49" s="18"/>
      <c r="B49" s="17"/>
    </row>
    <row r="50" spans="1:2" ht="13.5">
      <c r="A50" s="18"/>
      <c r="B50" s="17"/>
    </row>
    <row r="51" ht="13.5">
      <c r="B51" s="17"/>
    </row>
    <row r="52" ht="13.5">
      <c r="B52" s="17"/>
    </row>
    <row r="53" ht="13.5">
      <c r="B53" s="17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2"/>
  <sheetViews>
    <sheetView tabSelected="1" workbookViewId="0" topLeftCell="A1">
      <selection activeCell="B22" sqref="B22"/>
    </sheetView>
  </sheetViews>
  <sheetFormatPr defaultColWidth="9.00390625" defaultRowHeight="13.5"/>
  <cols>
    <col min="2" max="3" width="14.50390625" style="0" customWidth="1"/>
    <col min="4" max="5" width="18.125" style="0" customWidth="1"/>
  </cols>
  <sheetData>
    <row r="1" spans="1:5" ht="18.75">
      <c r="A1" s="15" t="s">
        <v>40</v>
      </c>
      <c r="B1" s="1"/>
      <c r="C1" s="1"/>
      <c r="D1" s="1"/>
      <c r="E1" s="1" t="s">
        <v>2</v>
      </c>
    </row>
    <row r="2" spans="1:5" ht="18.75">
      <c r="A2" s="15"/>
      <c r="B2" s="1"/>
      <c r="C2" s="1"/>
      <c r="D2" s="1"/>
      <c r="E2" s="1"/>
    </row>
    <row r="3" spans="2:5" ht="23.25" customHeight="1">
      <c r="B3" s="2" t="s">
        <v>7</v>
      </c>
      <c r="C3" s="3">
        <v>67885</v>
      </c>
      <c r="D3" s="4"/>
      <c r="E3" s="5"/>
    </row>
    <row r="4" spans="2:5" ht="23.25" customHeight="1">
      <c r="B4" s="2" t="s">
        <v>3</v>
      </c>
      <c r="C4" s="3">
        <f>SUM(C5:C11)</f>
        <v>35002</v>
      </c>
      <c r="D4" s="6" t="s">
        <v>5</v>
      </c>
      <c r="E4" s="3">
        <f>SUM(E5:E11)</f>
        <v>48320</v>
      </c>
    </row>
    <row r="5" spans="2:5" ht="23.25" customHeight="1">
      <c r="B5" s="7" t="s">
        <v>0</v>
      </c>
      <c r="C5" s="8">
        <v>35000</v>
      </c>
      <c r="D5" s="9" t="s">
        <v>8</v>
      </c>
      <c r="E5" s="8">
        <v>10600</v>
      </c>
    </row>
    <row r="6" spans="2:5" ht="23.25" customHeight="1">
      <c r="B6" s="10" t="s">
        <v>10</v>
      </c>
      <c r="C6" s="11">
        <v>2</v>
      </c>
      <c r="D6" s="11" t="s">
        <v>9</v>
      </c>
      <c r="E6" s="12">
        <v>6300</v>
      </c>
    </row>
    <row r="7" spans="2:5" ht="23.25" customHeight="1">
      <c r="B7" s="16"/>
      <c r="C7" s="16"/>
      <c r="D7" s="11" t="s">
        <v>1</v>
      </c>
      <c r="E7" s="12">
        <v>6420</v>
      </c>
    </row>
    <row r="8" spans="2:5" ht="23.25" customHeight="1">
      <c r="B8" s="10"/>
      <c r="C8" s="11"/>
      <c r="D8" s="11" t="s">
        <v>12</v>
      </c>
      <c r="E8" s="12">
        <v>15000</v>
      </c>
    </row>
    <row r="9" spans="2:5" ht="23.25" customHeight="1">
      <c r="B9" s="10"/>
      <c r="C9" s="11"/>
      <c r="D9" s="11" t="s">
        <v>16</v>
      </c>
      <c r="E9" s="12">
        <v>5000</v>
      </c>
    </row>
    <row r="10" spans="2:5" ht="23.25" customHeight="1">
      <c r="B10" s="10"/>
      <c r="C10" s="11"/>
      <c r="D10" s="11" t="s">
        <v>49</v>
      </c>
      <c r="E10" s="12">
        <v>5000</v>
      </c>
    </row>
    <row r="11" spans="2:5" ht="23.25" customHeight="1">
      <c r="B11" s="10"/>
      <c r="C11" s="11"/>
      <c r="D11" s="11" t="s">
        <v>13</v>
      </c>
      <c r="E11" s="12"/>
    </row>
    <row r="12" spans="2:5" ht="23.25" customHeight="1">
      <c r="B12" s="38" t="s">
        <v>11</v>
      </c>
      <c r="C12" s="39">
        <f>C3+C4</f>
        <v>102887</v>
      </c>
      <c r="D12" s="13" t="s">
        <v>6</v>
      </c>
      <c r="E12" s="14">
        <f>C12-E4</f>
        <v>54567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原田</cp:lastModifiedBy>
  <dcterms:created xsi:type="dcterms:W3CDTF">2006-03-04T02:44:35Z</dcterms:created>
  <dcterms:modified xsi:type="dcterms:W3CDTF">2007-08-04T07:59:08Z</dcterms:modified>
  <cp:category/>
  <cp:version/>
  <cp:contentType/>
  <cp:contentStatus/>
</cp:coreProperties>
</file>